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757CC9F1-363D-4BB3-830D-915AE7C110E2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<sst xmlns="http://schemas.openxmlformats.org/spreadsheetml/2006/main" count="35" uniqueCount="31">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</sst>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142875</xdr:rowOff>
    </xdr:from>
    <xdr:to>
      <xdr:col>1</xdr:col>
      <xdr:colOff>1526787</xdr:colOff>
      <xdr:row>3</xdr:row>
      <xdr:rowOff>226745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B723A4-8A62-6936-4189-376B273F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0480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I24" sqref="I24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2851562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3332531207</v>
      </c>
      <c r="D8" s="18">
        <f>SUM(D9:D16)</f>
        <v>88159124.530000001</v>
      </c>
      <c r="E8" s="21">
        <f t="shared" ref="E8:E16" si="0">C8+D8</f>
        <v>3420690331.5300002</v>
      </c>
      <c r="F8" s="18">
        <f>SUM(F9:F16)</f>
        <v>3506747980.29</v>
      </c>
      <c r="G8" s="21">
        <f>SUM(G9:G16)</f>
        <v>3506747980.29</v>
      </c>
      <c r="H8" s="5">
        <f t="shared" ref="H8:H16" si="1">G8-C8</f>
        <v>174216773.28999996</v>
      </c>
    </row>
    <row r="9" spans="2:8" x14ac:dyDescent="0.2">
      <c r="B9" s="6" t="s">
        <v>14</v>
      </c>
      <c r="C9" s="22">
        <v>1245870628</v>
      </c>
      <c r="D9" s="19">
        <v>35047153.549999997</v>
      </c>
      <c r="E9" s="23">
        <f t="shared" si="0"/>
        <v>1280917781.55</v>
      </c>
      <c r="F9" s="19">
        <v>1281126833.8099999</v>
      </c>
      <c r="G9" s="22">
        <v>1281126833.8099999</v>
      </c>
      <c r="H9" s="7">
        <f t="shared" si="1"/>
        <v>35256205.809999943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68224616</v>
      </c>
      <c r="D11" s="19">
        <v>1384440.9</v>
      </c>
      <c r="E11" s="23">
        <f t="shared" si="0"/>
        <v>69609056.900000006</v>
      </c>
      <c r="F11" s="19">
        <v>69365636.109999999</v>
      </c>
      <c r="G11" s="22">
        <v>69365636.109999999</v>
      </c>
      <c r="H11" s="7">
        <f t="shared" si="1"/>
        <v>1141020.1099999994</v>
      </c>
    </row>
    <row r="12" spans="2:8" x14ac:dyDescent="0.2">
      <c r="B12" s="6" t="s">
        <v>17</v>
      </c>
      <c r="C12" s="22">
        <v>253106676</v>
      </c>
      <c r="D12" s="19">
        <v>12813189.189999999</v>
      </c>
      <c r="E12" s="23">
        <f t="shared" si="0"/>
        <v>265919865.19</v>
      </c>
      <c r="F12" s="19">
        <v>265699647.63</v>
      </c>
      <c r="G12" s="22">
        <v>265699647.63</v>
      </c>
      <c r="H12" s="7">
        <f t="shared" si="1"/>
        <v>12592971.629999995</v>
      </c>
    </row>
    <row r="13" spans="2:8" x14ac:dyDescent="0.2">
      <c r="B13" s="9" t="s">
        <v>18</v>
      </c>
      <c r="C13" s="22">
        <v>28917426</v>
      </c>
      <c r="D13" s="19">
        <v>2320000</v>
      </c>
      <c r="E13" s="23">
        <f t="shared" si="0"/>
        <v>31237426</v>
      </c>
      <c r="F13" s="19">
        <v>40106054.479999997</v>
      </c>
      <c r="G13" s="22">
        <v>40106054.479999997</v>
      </c>
      <c r="H13" s="7">
        <f t="shared" si="1"/>
        <v>11188628.479999997</v>
      </c>
    </row>
    <row r="14" spans="2:8" x14ac:dyDescent="0.2">
      <c r="B14" s="9" t="s">
        <v>19</v>
      </c>
      <c r="C14" s="22">
        <v>11547841</v>
      </c>
      <c r="D14" s="19">
        <v>5407654.9199999999</v>
      </c>
      <c r="E14" s="23">
        <f t="shared" si="0"/>
        <v>16955495.920000002</v>
      </c>
      <c r="F14" s="19">
        <v>15678771.859999999</v>
      </c>
      <c r="G14" s="22">
        <v>15678771.859999999</v>
      </c>
      <c r="H14" s="7">
        <f t="shared" si="1"/>
        <v>4130930.8599999994</v>
      </c>
    </row>
    <row r="15" spans="2:8" ht="24" x14ac:dyDescent="0.2">
      <c r="B15" s="6" t="s">
        <v>21</v>
      </c>
      <c r="C15" s="22">
        <v>1714121122</v>
      </c>
      <c r="D15" s="19">
        <v>6783613.4700000007</v>
      </c>
      <c r="E15" s="23">
        <f t="shared" si="0"/>
        <v>1720904735.47</v>
      </c>
      <c r="F15" s="19">
        <v>1810367963.9000001</v>
      </c>
      <c r="G15" s="22">
        <v>1810367963.9000001</v>
      </c>
      <c r="H15" s="7">
        <f t="shared" si="1"/>
        <v>96246841.900000095</v>
      </c>
    </row>
    <row r="16" spans="2:8" x14ac:dyDescent="0.2">
      <c r="B16" s="6" t="s">
        <v>22</v>
      </c>
      <c r="C16" s="22">
        <v>10742898</v>
      </c>
      <c r="D16" s="19">
        <v>24403072.5</v>
      </c>
      <c r="E16" s="23">
        <f t="shared" si="0"/>
        <v>35145970.5</v>
      </c>
      <c r="F16" s="19">
        <v>24403072.5</v>
      </c>
      <c r="G16" s="22">
        <v>24403072.5</v>
      </c>
      <c r="H16" s="7">
        <f t="shared" si="1"/>
        <v>13660174.5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3332531207</v>
      </c>
      <c r="D26" s="26">
        <f>SUM(D24,D18,D8)</f>
        <v>88159124.530000001</v>
      </c>
      <c r="E26" s="15">
        <f>SUM(D26,C26)</f>
        <v>3420690331.5300002</v>
      </c>
      <c r="F26" s="26">
        <f>SUM(F24,F18,F8)</f>
        <v>3506747980.29</v>
      </c>
      <c r="G26" s="15">
        <f>SUM(G24,G18,G8)</f>
        <v>3506747980.29</v>
      </c>
      <c r="H26" s="28">
        <f>SUM(G26-C26)</f>
        <v>174216773.28999996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2024-07-17T18:54:16Z</dcterms:modified>
</cp:coreProperties>
</file>